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96" windowWidth="22900" windowHeight="11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<sst xmlns="http://schemas.openxmlformats.org/spreadsheetml/2006/main" count="46" uniqueCount="39">
  <si>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REVENUES</t>
  </si>
  <si>
    <t>Other Income</t>
  </si>
  <si>
    <t>TOTAL REVENUES</t>
  </si>
  <si>
    <t>EXPENSES</t>
  </si>
  <si>
    <t>Contract Labor</t>
  </si>
  <si>
    <t>Labor</t>
  </si>
  <si>
    <t>Advertising</t>
  </si>
  <si>
    <t>Automobile</t>
  </si>
  <si>
    <t>Bank Service Charges</t>
  </si>
  <si>
    <t>Interest Expense</t>
  </si>
  <si>
    <t>Misc. Expense</t>
  </si>
  <si>
    <t>Postage Expense</t>
  </si>
  <si>
    <t>Accounting Expense</t>
  </si>
  <si>
    <t>Attorney Expense</t>
  </si>
  <si>
    <t>Local Taxes</t>
  </si>
  <si>
    <t>State Taxes</t>
  </si>
  <si>
    <t>Telephone Expense</t>
  </si>
  <si>
    <t>Safety &amp; Training</t>
  </si>
  <si>
    <t>Gasoline Expense</t>
  </si>
  <si>
    <t>Supplies Expense</t>
  </si>
  <si>
    <t>Officer Salary Expense</t>
  </si>
  <si>
    <t>Office Salary Expense</t>
  </si>
  <si>
    <t>Commercial Insurance</t>
  </si>
  <si>
    <t>Health Insurance</t>
  </si>
  <si>
    <t>TOTAL EXPENSES</t>
  </si>
  <si>
    <t>NET CASH B4 TAXES</t>
  </si>
  <si>
    <t>Recovery of Bad Debts</t>
  </si>
  <si>
    <t>FINANCING PROCEEDS</t>
  </si>
  <si>
    <t xml:space="preserve">NORMAL COLLECTIONS </t>
  </si>
  <si>
    <t>TOTAL CASH INFLOW</t>
  </si>
  <si>
    <t>Week</t>
  </si>
  <si>
    <t>Supplies &amp; Labs</t>
  </si>
  <si>
    <t>Federal Payroll Tax</t>
  </si>
  <si>
    <t xml:space="preserve">Federal Unemploymt </t>
  </si>
  <si>
    <t xml:space="preserve">State Unemployment </t>
  </si>
  <si>
    <t>Worker's Comp</t>
  </si>
  <si>
    <t>Cell Phone</t>
  </si>
  <si>
    <t>Client</t>
  </si>
  <si>
    <t>Target  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</si>
</sst>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.00"/>
    <numFmt numFmtId="166" formatCode="&quot;$&quot;#,##0.000"/>
    <numFmt numFmtId="167" formatCode="&quot;$&quot;#,##0.0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5" fontId="3" fillId="0" borderId="0" xfId="0" applyNumberFormat="1" applyFont="1" applyAlignment="1">
      <alignment/>
    </xf>
    <xf numFmtId="165" fontId="1" fillId="0" borderId="1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65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tabSelected="1" zoomScale="75" zoomScaleNormal="75" workbookViewId="0" topLeftCell="A1">
      <selection activeCell="J25" sqref="J25"/>
    </sheetView>
  </sheetViews>
  <sheetFormatPr defaultColWidth="8.8515625" defaultRowHeight="12.75"/>
  <cols>
    <col min="1" max="1" width="2.7109375" style="0" customWidth="1"/>
    <col min="2" max="3" width="8.8515625" style="0" customWidth="1"/>
    <col min="4" max="4" width="10.421875" style="0" customWidth="1"/>
    <col min="5" max="17" width="12.7109375" style="0" customWidth="1"/>
    <col min="18" max="18" width="15.421875" style="0" bestFit="1" customWidth="1"/>
  </cols>
  <sheetData>
    <row r="1" spans="3:32" s="3" customFormat="1" ht="16.5">
      <c r="C1" s="4" t="s">
        <v>30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17" s="3" customFormat="1" ht="16.5">
      <c r="A2" s="7" t="s">
        <v>0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2:17" s="3" customFormat="1" ht="16.5">
      <c r="B3" s="3" t="s">
        <v>37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2:17" s="3" customFormat="1" ht="16.5">
      <c r="B4" s="3" t="s">
        <v>37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2:17" s="3" customFormat="1" ht="16.5">
      <c r="B5" s="3" t="s">
        <v>37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2:17" s="3" customFormat="1" ht="16.5">
      <c r="B6" s="3" t="s">
        <v>37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2:17" s="3" customFormat="1" ht="16.5">
      <c r="B7" s="3" t="s">
        <v>37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2:17" s="3" customFormat="1" ht="16.5">
      <c r="B8" s="3" t="s">
        <v>37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7" s="3" customFormat="1" ht="16.5">
      <c r="B9" s="3" t="s">
        <v>37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2:17" s="3" customFormat="1" ht="16.5">
      <c r="B10" s="3" t="s">
        <v>1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2:17" s="3" customFormat="1" ht="16.5">
      <c r="B11" s="3" t="s">
        <v>26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5:17" s="3" customFormat="1" ht="16.5"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2:18" s="3" customFormat="1" ht="16.5">
      <c r="B13" s="1" t="s">
        <v>2</v>
      </c>
      <c r="E13" s="10">
        <f>SUM(E3:E11)</f>
        <v>0</v>
      </c>
      <c r="F13" s="10">
        <f aca="true" t="shared" si="0" ref="F13:Q13">SUM(F3:F11)</f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0</v>
      </c>
      <c r="O13" s="10">
        <f t="shared" si="0"/>
        <v>0</v>
      </c>
      <c r="P13" s="10">
        <f t="shared" si="0"/>
        <v>0</v>
      </c>
      <c r="Q13" s="10">
        <f t="shared" si="0"/>
        <v>0</v>
      </c>
      <c r="R13" s="12"/>
    </row>
    <row r="14" spans="2:17" s="3" customFormat="1" ht="16.5">
      <c r="B14" s="1" t="s">
        <v>27</v>
      </c>
      <c r="E14" s="10">
        <f>0.8*E13</f>
        <v>0</v>
      </c>
      <c r="F14" s="10">
        <f aca="true" t="shared" si="1" ref="F14:Q14">0.8*F13</f>
        <v>0</v>
      </c>
      <c r="G14" s="10">
        <f t="shared" si="1"/>
        <v>0</v>
      </c>
      <c r="H14" s="10">
        <f t="shared" si="1"/>
        <v>0</v>
      </c>
      <c r="I14" s="10">
        <f t="shared" si="1"/>
        <v>0</v>
      </c>
      <c r="J14" s="10">
        <f t="shared" si="1"/>
        <v>0</v>
      </c>
      <c r="K14" s="10">
        <f t="shared" si="1"/>
        <v>0</v>
      </c>
      <c r="L14" s="10">
        <f t="shared" si="1"/>
        <v>0</v>
      </c>
      <c r="M14" s="10">
        <f t="shared" si="1"/>
        <v>0</v>
      </c>
      <c r="N14" s="10">
        <f t="shared" si="1"/>
        <v>0</v>
      </c>
      <c r="O14" s="10">
        <f t="shared" si="1"/>
        <v>0</v>
      </c>
      <c r="P14" s="10">
        <f t="shared" si="1"/>
        <v>0</v>
      </c>
      <c r="Q14" s="10">
        <f t="shared" si="1"/>
        <v>0</v>
      </c>
    </row>
    <row r="15" spans="2:17" s="3" customFormat="1" ht="16.5">
      <c r="B15" s="1" t="s">
        <v>1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17" s="3" customFormat="1" ht="16.5">
      <c r="B16" s="1" t="s">
        <v>28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2:18" s="3" customFormat="1" ht="16.5">
      <c r="B17" s="1" t="s">
        <v>29</v>
      </c>
      <c r="E17" s="13">
        <f>SUM(E14:E16)</f>
        <v>0</v>
      </c>
      <c r="F17" s="13">
        <f aca="true" t="shared" si="2" ref="F17:Q17">SUM(F14:F16)</f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13">
        <f t="shared" si="2"/>
        <v>0</v>
      </c>
      <c r="R17" s="12"/>
    </row>
    <row r="18" spans="2:17" s="3" customFormat="1" ht="16.5">
      <c r="B18" s="7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5:17" s="3" customFormat="1" ht="16.5"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3" customFormat="1" ht="16.5">
      <c r="A20" s="7" t="s">
        <v>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2:17" s="3" customFormat="1" ht="16.5">
      <c r="B21" s="3" t="s">
        <v>4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2:17" s="3" customFormat="1" ht="16.5">
      <c r="B22" s="3" t="s">
        <v>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2:17" s="3" customFormat="1" ht="16.5">
      <c r="B23" s="3" t="s">
        <v>31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s="3" customFormat="1" ht="16.5">
      <c r="B24" s="3" t="s">
        <v>36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s="3" customFormat="1" ht="16.5">
      <c r="B25" s="3" t="s">
        <v>6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s="3" customFormat="1" ht="16.5">
      <c r="B26" s="3" t="s">
        <v>7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2:17" s="3" customFormat="1" ht="16.5">
      <c r="B27" s="3" t="s">
        <v>8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2:17" s="3" customFormat="1" ht="16.5">
      <c r="B28" s="3" t="s">
        <v>9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2:17" s="3" customFormat="1" ht="16.5">
      <c r="B29" s="3" t="s">
        <v>10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2:17" s="3" customFormat="1" ht="16.5">
      <c r="B30" s="3" t="s">
        <v>11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2:17" s="3" customFormat="1" ht="16.5">
      <c r="B31" s="3" t="s">
        <v>12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2:17" s="3" customFormat="1" ht="16.5">
      <c r="B32" s="3" t="s">
        <v>13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2:17" s="3" customFormat="1" ht="16.5">
      <c r="B33" s="3" t="s">
        <v>14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2:17" s="3" customFormat="1" ht="16.5">
      <c r="B34" s="3" t="s">
        <v>15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2:17" s="3" customFormat="1" ht="16.5">
      <c r="B35" s="3" t="s">
        <v>16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2:17" s="3" customFormat="1" ht="16.5">
      <c r="B36" s="3" t="s">
        <v>17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2:17" s="3" customFormat="1" ht="16.5">
      <c r="B37" s="3" t="s">
        <v>18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2:17" s="3" customFormat="1" ht="16.5">
      <c r="B38" s="3" t="s">
        <v>19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2:17" s="3" customFormat="1" ht="16.5">
      <c r="B39" s="3" t="s">
        <v>32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2:17" s="3" customFormat="1" ht="16.5">
      <c r="B40" s="3" t="s">
        <v>33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2:17" s="3" customFormat="1" ht="16.5">
      <c r="B41" s="3" t="s">
        <v>34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2:17" s="3" customFormat="1" ht="16.5">
      <c r="B42" s="3" t="s">
        <v>20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2:17" s="3" customFormat="1" ht="16.5">
      <c r="B43" s="3" t="s">
        <v>21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2:17" s="3" customFormat="1" ht="16.5">
      <c r="B44" s="3" t="s">
        <v>22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2:17" s="3" customFormat="1" ht="16.5">
      <c r="B45" s="3" t="s">
        <v>35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2:17" s="3" customFormat="1" ht="16.5">
      <c r="B46" s="3" t="s">
        <v>23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5:17" s="3" customFormat="1" ht="16.5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0"/>
    </row>
    <row r="48" spans="2:17" s="3" customFormat="1" ht="16.5">
      <c r="B48" s="7" t="s">
        <v>24</v>
      </c>
      <c r="E48" s="10">
        <f aca="true" t="shared" si="3" ref="E48:Q48">SUM(E21:E46)</f>
        <v>0</v>
      </c>
      <c r="F48" s="10">
        <f t="shared" si="3"/>
        <v>0</v>
      </c>
      <c r="G48" s="10">
        <f t="shared" si="3"/>
        <v>0</v>
      </c>
      <c r="H48" s="10">
        <f t="shared" si="3"/>
        <v>0</v>
      </c>
      <c r="I48" s="10">
        <f t="shared" si="3"/>
        <v>0</v>
      </c>
      <c r="J48" s="10">
        <f t="shared" si="3"/>
        <v>0</v>
      </c>
      <c r="K48" s="10">
        <f t="shared" si="3"/>
        <v>0</v>
      </c>
      <c r="L48" s="10">
        <f t="shared" si="3"/>
        <v>0</v>
      </c>
      <c r="M48" s="10">
        <f t="shared" si="3"/>
        <v>0</v>
      </c>
      <c r="N48" s="10">
        <f t="shared" si="3"/>
        <v>0</v>
      </c>
      <c r="O48" s="10">
        <f t="shared" si="3"/>
        <v>0</v>
      </c>
      <c r="P48" s="10">
        <f t="shared" si="3"/>
        <v>0</v>
      </c>
      <c r="Q48" s="10">
        <f t="shared" si="3"/>
        <v>0</v>
      </c>
    </row>
    <row r="49" spans="5:17" s="3" customFormat="1" ht="16.5"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0"/>
    </row>
    <row r="50" spans="1:17" s="3" customFormat="1" ht="16.5">
      <c r="A50" s="7" t="s">
        <v>25</v>
      </c>
      <c r="E50" s="10">
        <f aca="true" t="shared" si="4" ref="E50:Q50">E17-E48</f>
        <v>0</v>
      </c>
      <c r="F50" s="10">
        <f t="shared" si="4"/>
        <v>0</v>
      </c>
      <c r="G50" s="10">
        <f t="shared" si="4"/>
        <v>0</v>
      </c>
      <c r="H50" s="10">
        <f t="shared" si="4"/>
        <v>0</v>
      </c>
      <c r="I50" s="10">
        <f t="shared" si="4"/>
        <v>0</v>
      </c>
      <c r="J50" s="10">
        <f t="shared" si="4"/>
        <v>0</v>
      </c>
      <c r="K50" s="10">
        <f t="shared" si="4"/>
        <v>0</v>
      </c>
      <c r="L50" s="10">
        <f t="shared" si="4"/>
        <v>0</v>
      </c>
      <c r="M50" s="10">
        <f t="shared" si="4"/>
        <v>0</v>
      </c>
      <c r="N50" s="10">
        <f t="shared" si="4"/>
        <v>0</v>
      </c>
      <c r="O50" s="10">
        <f t="shared" si="4"/>
        <v>0</v>
      </c>
      <c r="P50" s="10">
        <f t="shared" si="4"/>
        <v>0</v>
      </c>
      <c r="Q50" s="10">
        <f t="shared" si="4"/>
        <v>0</v>
      </c>
    </row>
    <row r="51" spans="5:17" ht="12"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5"/>
    </row>
    <row r="52" spans="5:17" ht="12">
      <c r="E52" s="14">
        <f>E50</f>
        <v>0</v>
      </c>
      <c r="F52" s="14">
        <f>E52+F50</f>
        <v>0</v>
      </c>
      <c r="G52" s="14">
        <f>F52+G50</f>
        <v>0</v>
      </c>
      <c r="H52" s="14">
        <f aca="true" t="shared" si="5" ref="H52:Q52">G52+H50</f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>
        <f t="shared" si="5"/>
        <v>0</v>
      </c>
      <c r="M52" s="14">
        <f t="shared" si="5"/>
        <v>0</v>
      </c>
      <c r="N52" s="14">
        <f t="shared" si="5"/>
        <v>0</v>
      </c>
      <c r="O52" s="14">
        <f t="shared" si="5"/>
        <v>0</v>
      </c>
      <c r="P52" s="14">
        <f t="shared" si="5"/>
        <v>0</v>
      </c>
      <c r="Q52" s="14">
        <f t="shared" si="5"/>
        <v>0</v>
      </c>
    </row>
    <row r="53" spans="5:17" ht="12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6" t="s">
        <v>38</v>
      </c>
      <c r="Q53" s="17">
        <v>10000</v>
      </c>
    </row>
    <row r="54" spans="5:17" ht="12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5">
        <f>Q52-Q53</f>
        <v>-10000</v>
      </c>
    </row>
    <row r="55" spans="5:16" ht="12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</sheetData>
  <sheetProtection/>
  <printOptions/>
  <pageMargins left="0.75" right="0.75" top="0.37" bottom="0.27" header="0.2" footer="0.2"/>
  <pageSetup horizontalDpi="600" verticalDpi="600" orientation="landscape" scale="60"/>
  <headerFooter alignWithMargins="0">
    <oddHeader>&amp;C&amp;"Arial,Bold"&amp;16ANNUAL BUDGET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 Laborde</cp:lastModifiedBy>
  <cp:lastPrinted>2008-07-15T23:15:17Z</cp:lastPrinted>
  <dcterms:created xsi:type="dcterms:W3CDTF">2005-06-10T14:58:34Z</dcterms:created>
  <dcterms:modified xsi:type="dcterms:W3CDTF">2012-09-27T16:23:29Z</dcterms:modified>
  <cp:category/>
  <cp:version/>
  <cp:contentType/>
  <cp:contentStatus/>
</cp:coreProperties>
</file>